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127"/>
  <workbookPr filterPrivacy="1" codeName="ThisWorkbook"/>
  <bookViews>
    <workbookView xWindow="0" yWindow="0" windowWidth="19200" windowHeight="11280"/>
  </bookViews>
  <sheets>
    <sheet name="Factura" sheetId="1" r:id="rId1"/>
    <sheet name="Configuración" sheetId="2" r:id="rId2"/>
  </sheets>
  <definedNames>
    <definedName name="bCompradorCiudad">Configuración!$G$8="ACTIVADO"</definedName>
    <definedName name="bCompradorDirección">Configuración!$G$7="ACTIVADO"</definedName>
    <definedName name="bCompradorFax">Configuración!$G$10="ACTIVADO"</definedName>
    <definedName name="bCompradorteléfono">Configuración!$G$9="ACTIVADO"</definedName>
    <definedName name="bFOBIncoterm">Configuración!$G$20="ACTIVADO"</definedName>
    <definedName name="bNombredelcomprador">Configuración!$G$6="ACTIVADO"</definedName>
    <definedName name="bnúmerodepaquetes">Configuración!$G$21="ACTIVADO"</definedName>
    <definedName name="bPOnúmero">Configuración!$G$16="ACTIVADO"</definedName>
    <definedName name="bShippedVia">Configuración!$G$18="ACTIVADO"</definedName>
    <definedName name="bTerms">Configuración!$G$19="ACTIVADO"</definedName>
    <definedName name="BuyerCityStateZip">Factura!$G$6</definedName>
    <definedName name="bVendedor">Configuración!$G$17="ACTIVADO"</definedName>
    <definedName name="bVendedorCiudad">Configuración!$G$13="ACTIVADO"</definedName>
    <definedName name="bVendedorDirección">Configuración!$G$12="ACTIVADO"</definedName>
    <definedName name="bVendedorFax">Configuración!$G$15="ACTIVADO"</definedName>
    <definedName name="bVendedorNombre">Configuración!$G$11="ACTIVADO"</definedName>
    <definedName name="bVendedorteléfono">Configuración!$G$14="ACTIVADO"</definedName>
    <definedName name="CompradorDirección">Factura!$G$5</definedName>
    <definedName name="CompradorFax">Factura!$G$8</definedName>
    <definedName name="Compradorteléfono">Factura!$G$7</definedName>
    <definedName name="Impuestostotal">Factura!$M$43</definedName>
    <definedName name="invDesc">Factura!$I$15</definedName>
    <definedName name="invFOBIncoterm">Factura!$F$15</definedName>
    <definedName name="invNumPackages">Factura!$K$12</definedName>
    <definedName name="invPOnúmero">Factura!$F$12</definedName>
    <definedName name="invSalesperson">Factura!$B$12</definedName>
    <definedName name="invShippedVia">Factura!$M$12</definedName>
    <definedName name="invTerms">Factura!$B$15</definedName>
    <definedName name="Nombredelcomprador">Factura!$G$4</definedName>
    <definedName name="Otros">Factura!$M$44</definedName>
    <definedName name="SellerCityStateZip">Factura!$B$6</definedName>
    <definedName name="ShipTerms">tblFOBTerms[FOB/INCOTERM]</definedName>
    <definedName name="Subtotal">Factura!$M$41</definedName>
    <definedName name="TaxRate">Factura!$M$42</definedName>
    <definedName name="Totalgeneral">Factura!$M$45</definedName>
    <definedName name="Transportista">tblOperadores[TRANSPORTISTA]</definedName>
    <definedName name="VendedorDirección">Factura!$B$5</definedName>
    <definedName name="VendedorFax">Factura!$B$8</definedName>
    <definedName name="VendedorNombre">Factura!$B$4</definedName>
    <definedName name="Vendedorteléfono">Factura!$B$7</definedName>
  </definedNames>
  <calcPr calcId="171027"/>
</workbook>
</file>

<file path=xl/calcChain.xml><?xml version="1.0" encoding="utf-8"?>
<calcChain xmlns="http://schemas.openxmlformats.org/spreadsheetml/2006/main">
  <c r="M25" i="1" l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K32" i="1"/>
  <c r="M24" i="1" l="1"/>
  <c r="M41" i="1" s="1"/>
  <c r="M45" i="1" s="1"/>
  <c r="I15" i="1"/>
</calcChain>
</file>

<file path=xl/sharedStrings.xml><?xml version="1.0" encoding="utf-8"?>
<sst xmlns="http://schemas.openxmlformats.org/spreadsheetml/2006/main" count="112" uniqueCount="91">
  <si>
    <t>DAT</t>
  </si>
  <si>
    <t>DAP</t>
  </si>
  <si>
    <t>DDP</t>
  </si>
  <si>
    <t>EXW</t>
  </si>
  <si>
    <t>Subtotal</t>
  </si>
  <si>
    <t>USPS</t>
  </si>
  <si>
    <t>FedEx</t>
  </si>
  <si>
    <t>UPS</t>
  </si>
  <si>
    <t>FOB/INCOTERM</t>
  </si>
  <si>
    <t>VENDEDOR</t>
  </si>
  <si>
    <t>COMPRADOR</t>
  </si>
  <si>
    <t>NÚMERO DE ORDEN DE COMPRA</t>
  </si>
  <si>
    <t>DESCRIPCIÓN</t>
  </si>
  <si>
    <t>Flete prepago</t>
  </si>
  <si>
    <t>CANTIDAD</t>
  </si>
  <si>
    <t>PRECIO UNITARIO</t>
  </si>
  <si>
    <t>Tasa del impuesto</t>
  </si>
  <si>
    <t>Impuesto</t>
  </si>
  <si>
    <t>Otros</t>
  </si>
  <si>
    <t>TÉRMINOS DEL CONTRATO</t>
  </si>
  <si>
    <t>Términos de acuerdo con los términos del Comercio Internacional, actualizados al 1 de enero de 2011, octava edición, Incoterms 2010.</t>
  </si>
  <si>
    <t>SIGNIFICADO</t>
  </si>
  <si>
    <t>TRANSPORTISTA</t>
  </si>
  <si>
    <t>Entregado en terminal (1)</t>
  </si>
  <si>
    <t>Entregado en un lugar (1)</t>
  </si>
  <si>
    <t>Entregada derechos pagados (1)</t>
  </si>
  <si>
    <t>En fábrica (1)</t>
  </si>
  <si>
    <t>Puesto de expedición</t>
  </si>
  <si>
    <t>Flete debido</t>
  </si>
  <si>
    <t>Destino</t>
  </si>
  <si>
    <t>El nombre de la empresa (comprador) no está en blanco</t>
  </si>
  <si>
    <t>La dirección de la empresa (comprador) no está en blanco</t>
  </si>
  <si>
    <t>El código postal y la ciudad de la empresa (comprador) no están en blanco</t>
  </si>
  <si>
    <t>El teléfono de la empresa (comprador) no está en blanco</t>
  </si>
  <si>
    <t>El número de fax de la empresa (comprador) no está en blanco</t>
  </si>
  <si>
    <t>El nombre de la empresa (vendedor) no está en blanco</t>
  </si>
  <si>
    <t>La dirección de la empresa (vendedor) no está en blanco</t>
  </si>
  <si>
    <t>El código postal y la ciudad de la empresa (vendedor) no está en blanco</t>
  </si>
  <si>
    <t>El teléfono de la empresa (vendedor) no está en blanco</t>
  </si>
  <si>
    <t>El número de fax de la empresa (vendedor) no está en blanco</t>
  </si>
  <si>
    <t>El número de orden de compra no está en blanco</t>
  </si>
  <si>
    <t>El vendedor no está en blanco</t>
  </si>
  <si>
    <t>El campo Enviado no está en blanco</t>
  </si>
  <si>
    <t>Los términos no están en blanco</t>
  </si>
  <si>
    <t>El FOB/Incoterm no está en blanco</t>
  </si>
  <si>
    <t>El número de paquetes no está en blanco</t>
  </si>
  <si>
    <t>REGLAS DE FORMATO CONDICIONAL</t>
  </si>
  <si>
    <t>ACTIVADO</t>
  </si>
  <si>
    <t>DESACTIVADO</t>
  </si>
  <si>
    <t>ACTIVADO/DESACTIVADO</t>
  </si>
  <si>
    <t>GUSTAVO TENECHE</t>
  </si>
  <si>
    <t xml:space="preserve">(57)3178149055 </t>
  </si>
  <si>
    <t>SU EMPRESA</t>
  </si>
  <si>
    <t>NIT</t>
  </si>
  <si>
    <t>DIRECCION</t>
  </si>
  <si>
    <t>TELEFONOS</t>
  </si>
  <si>
    <t>CIUDAD</t>
  </si>
  <si>
    <t># PEDIDOS</t>
  </si>
  <si>
    <t>TRANSPORTES</t>
  </si>
  <si>
    <t>TERRESTRE</t>
  </si>
  <si>
    <t>GUADUA INMUNIZADA INYECCION X 6 METROS</t>
  </si>
  <si>
    <t>GUADUA INMUNIZADA INMERSION X 6 METROS</t>
  </si>
  <si>
    <t>GUADUA EN CALIDAD EXPORTACION X 6 METROS</t>
  </si>
  <si>
    <t>ACEITE LINAZA CUÑETE 17 KILOGRAMOS</t>
  </si>
  <si>
    <t xml:space="preserve">TREMENTINA CUÑETE 17 KILOGRAMOS </t>
  </si>
  <si>
    <t>ACIDO BORICO POLVO (17 KILOGRAMOS)</t>
  </si>
  <si>
    <t>BORAX POLVO DECAHID (17 KILOGRAMOS)</t>
  </si>
  <si>
    <t>GUADUA INMUNIZADA POR METROS</t>
  </si>
  <si>
    <t>GUADUA AL NATURAL POR METROS</t>
  </si>
  <si>
    <t>Total a Pagar</t>
  </si>
  <si>
    <t xml:space="preserve">FECHA </t>
  </si>
  <si>
    <t>NIT 79967862-1</t>
  </si>
  <si>
    <t>Tebaida Quindio &amp; Alcala Valle</t>
  </si>
  <si>
    <t>FOB/TER NEGOCIACION</t>
  </si>
  <si>
    <t>LUGAR DE ENTREGA PEDIDO</t>
  </si>
  <si>
    <t>PAGO PEDIDO</t>
  </si>
  <si>
    <t>consignacion / transferencia</t>
  </si>
  <si>
    <t>Confirmado el pago o el 50% preparamos material y confirmado el pago realizamos despacho.</t>
  </si>
  <si>
    <t>Banco Davivienda Ahorros # 007-300-717-845 &amp; Bancolombia Ahorros # 223-593-37-900 - Tl Gustavo Alberto Teneche Ayala CC: 79'967.862</t>
  </si>
  <si>
    <t>Giros Nacionales por EFECTY u otros a Gustavo Teneche cédula # 79´967.862 en la ciudad de Bogota.</t>
  </si>
  <si>
    <t>REGIMEN SIMPLIFICADO</t>
  </si>
  <si>
    <t>GUADUA AL NATURAL X 6 METROS SIN SELECCIÓN</t>
  </si>
  <si>
    <t>GUADUA AL NATURAL CON SELECCIÓN X 6 METROS</t>
  </si>
  <si>
    <t>GUADUA OREADA O AVINAGRADA X 6 METROS</t>
  </si>
  <si>
    <t>ESTERILLA AL NATURAL X 4 METROS X 35 CM</t>
  </si>
  <si>
    <t>ESTERILLA INMUNIZADA 4M X 35 CM</t>
  </si>
  <si>
    <t>BAMBU AL NATURAL X 3 METROS X 2,5 CM</t>
  </si>
  <si>
    <t>BAMBU INMUNIZADO X 3 METROS X 2,5 CM</t>
  </si>
  <si>
    <t>TRANSPORTE (OPCIONAL)</t>
  </si>
  <si>
    <t xml:space="preserve">GUADUA BAMBU COLOMBIA </t>
  </si>
  <si>
    <t xml:space="preserve">Seleccione la casilla indicando la cantidad de material que necesita (en cantidades) inmediatamente se le indicará el valor total. Tenga en cuenta que los fletes = transportes son adicionales, puede considerarlo con una empresa de su confianza o si lo estima conveniente le ayudamos a contratar uno.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</si>
</sst>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&lt;=9999999]###\-####;\(###\)\ ###\-####"/>
    <numFmt numFmtId="165" formatCode="&quot;$&quot;#,##0"/>
  </numFmts>
  <fonts count="18" x14ac:knownFonts="1">
    <font>
      <sz val="10"/>
      <color theme="1" tint="0.24994659260841701"/>
      <name val="Cambria"/>
      <family val="2"/>
      <scheme val="minor"/>
    </font>
    <font>
      <sz val="12"/>
      <color theme="1"/>
      <name val="Cambria"/>
      <family val="2"/>
      <scheme val="minor"/>
    </font>
    <font>
      <sz val="9"/>
      <color theme="1"/>
      <name val="Cambria"/>
      <family val="2"/>
      <scheme val="minor"/>
    </font>
    <font>
      <sz val="9"/>
      <color theme="1" tint="0.249977111117893"/>
      <name val="Cambria"/>
      <family val="2"/>
      <scheme val="minor"/>
    </font>
    <font>
      <sz val="10"/>
      <color theme="1"/>
      <name val="Cambria"/>
      <family val="2"/>
      <scheme val="minor"/>
    </font>
    <font>
      <sz val="10"/>
      <color theme="1" tint="0.249977111117893"/>
      <name val="Cambria"/>
      <family val="2"/>
      <scheme val="minor"/>
    </font>
    <font>
      <b/>
      <sz val="10"/>
      <color theme="1"/>
      <name val="Cambria"/>
      <family val="2"/>
      <scheme val="minor"/>
    </font>
    <font>
      <sz val="11"/>
      <color theme="1" tint="0.24994659260841701"/>
      <name val="Cambria"/>
      <family val="2"/>
      <scheme val="minor"/>
    </font>
    <font>
      <sz val="11"/>
      <color theme="1" tint="0.34998626667073579"/>
      <name val="Cambria"/>
      <family val="2"/>
      <scheme val="minor"/>
    </font>
    <font>
      <sz val="10"/>
      <color theme="1" tint="0.34998626667073579"/>
      <name val="Cambria"/>
      <family val="2"/>
      <scheme val="minor"/>
    </font>
    <font>
      <sz val="14"/>
      <color theme="1" tint="0.24994659260841701"/>
      <name val="Cambria"/>
      <family val="2"/>
      <scheme val="major"/>
    </font>
    <font>
      <sz val="12"/>
      <color theme="1"/>
      <name val="Cambria"/>
      <family val="2"/>
      <scheme val="major"/>
    </font>
    <font>
      <u/>
      <sz val="10"/>
      <color theme="10"/>
      <name val="Cambria"/>
      <family val="2"/>
      <scheme val="minor"/>
    </font>
    <font>
      <sz val="10"/>
      <color rgb="FF0070C0"/>
      <name val="Cambria"/>
      <family val="2"/>
      <scheme val="minor"/>
    </font>
    <font>
      <b/>
      <sz val="10"/>
      <color rgb="FFFF0000"/>
      <name val="Cambria"/>
      <family val="2"/>
      <scheme val="minor"/>
    </font>
    <font>
      <sz val="12"/>
      <color rgb="FFFF0000"/>
      <name val="Cambria"/>
      <family val="2"/>
      <scheme val="major"/>
    </font>
    <font>
      <b/>
      <sz val="10"/>
      <color theme="1" tint="0.249977111117893"/>
      <name val="Cambria"/>
      <family val="1"/>
      <scheme val="minor"/>
    </font>
    <font>
      <b/>
      <u/>
      <sz val="10"/>
      <color theme="10"/>
      <name val="Cambria"/>
      <family val="1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/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thin">
        <color theme="0" tint="-4.9989318521683403E-2"/>
      </bottom>
      <diagonal/>
    </border>
  </borders>
  <cellStyleXfs count="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60">
    <xf numFmtId="0" fontId="0" fillId="0" borderId="0" xfId="0"/>
    <xf numFmtId="0" fontId="0" fillId="0" borderId="0" xfId="0" applyAlignment="1">
      <alignment vertical="top" wrapText="1"/>
    </xf>
    <xf numFmtId="0" fontId="1" fillId="0" borderId="1" xfId="0" applyFont="1" applyBorder="1" applyAlignment="1"/>
    <xf numFmtId="0" fontId="1" fillId="0" borderId="1" xfId="0" applyFont="1" applyBorder="1"/>
    <xf numFmtId="0" fontId="1" fillId="0" borderId="0" xfId="0" applyFont="1" applyBorder="1"/>
    <xf numFmtId="0" fontId="2" fillId="0" borderId="0" xfId="0" applyFont="1" applyAlignment="1">
      <alignment horizontal="left"/>
    </xf>
    <xf numFmtId="0" fontId="1" fillId="0" borderId="0" xfId="0" applyFont="1" applyBorder="1" applyAlignment="1"/>
    <xf numFmtId="0" fontId="0" fillId="0" borderId="0" xfId="0" applyBorder="1"/>
    <xf numFmtId="0" fontId="2" fillId="0" borderId="0" xfId="0" applyFont="1"/>
    <xf numFmtId="0" fontId="1" fillId="0" borderId="0" xfId="0" applyFont="1"/>
    <xf numFmtId="0" fontId="1" fillId="0" borderId="1" xfId="0" applyFont="1" applyBorder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0" xfId="0" applyFont="1"/>
    <xf numFmtId="0" fontId="4" fillId="0" borderId="0" xfId="0" applyFont="1" applyBorder="1" applyAlignment="1">
      <alignment horizontal="left"/>
    </xf>
    <xf numFmtId="0" fontId="4" fillId="0" borderId="0" xfId="0" applyFont="1" applyBorder="1" applyAlignment="1"/>
    <xf numFmtId="0" fontId="4" fillId="0" borderId="2" xfId="0" applyFont="1" applyBorder="1" applyAlignment="1">
      <alignment horizontal="left"/>
    </xf>
    <xf numFmtId="0" fontId="5" fillId="0" borderId="0" xfId="0" applyFont="1"/>
    <xf numFmtId="0" fontId="5" fillId="0" borderId="0" xfId="0" applyFont="1" applyFill="1" applyBorder="1" applyAlignment="1"/>
    <xf numFmtId="0" fontId="5" fillId="0" borderId="0" xfId="0" applyFont="1" applyAlignment="1"/>
    <xf numFmtId="0" fontId="11" fillId="0" borderId="0" xfId="2" applyAlignment="1"/>
    <xf numFmtId="0" fontId="11" fillId="0" borderId="1" xfId="2" applyBorder="1" applyAlignment="1"/>
    <xf numFmtId="0" fontId="11" fillId="0" borderId="1" xfId="2" applyBorder="1" applyAlignment="1">
      <alignment horizontal="left"/>
    </xf>
    <xf numFmtId="0" fontId="11" fillId="0" borderId="1" xfId="2" applyBorder="1" applyAlignment="1">
      <alignment horizontal="center"/>
    </xf>
    <xf numFmtId="0" fontId="4" fillId="0" borderId="0" xfId="0" applyFont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5" fillId="0" borderId="5" xfId="0" applyNumberFormat="1" applyFont="1" applyBorder="1" applyAlignment="1">
      <alignment horizontal="left"/>
    </xf>
    <xf numFmtId="49" fontId="5" fillId="0" borderId="0" xfId="0" applyNumberFormat="1" applyFont="1" applyBorder="1" applyAlignment="1">
      <alignment horizontal="left"/>
    </xf>
    <xf numFmtId="165" fontId="5" fillId="0" borderId="5" xfId="0" applyNumberFormat="1" applyFont="1" applyBorder="1" applyAlignment="1">
      <alignment horizontal="left"/>
    </xf>
    <xf numFmtId="165" fontId="5" fillId="0" borderId="0" xfId="0" applyNumberFormat="1" applyFont="1" applyBorder="1" applyAlignment="1">
      <alignment horizontal="left"/>
    </xf>
    <xf numFmtId="165" fontId="5" fillId="0" borderId="3" xfId="0" applyNumberFormat="1" applyFont="1" applyBorder="1" applyAlignment="1">
      <alignment horizontal="left"/>
    </xf>
    <xf numFmtId="165" fontId="5" fillId="0" borderId="4" xfId="0" applyNumberFormat="1" applyFont="1" applyBorder="1" applyAlignment="1">
      <alignment horizontal="left"/>
    </xf>
    <xf numFmtId="0" fontId="13" fillId="0" borderId="5" xfId="0" applyNumberFormat="1" applyFont="1" applyBorder="1" applyAlignment="1">
      <alignment horizontal="left"/>
    </xf>
    <xf numFmtId="0" fontId="13" fillId="0" borderId="3" xfId="0" applyNumberFormat="1" applyFont="1" applyBorder="1" applyAlignment="1">
      <alignment horizontal="left"/>
    </xf>
    <xf numFmtId="0" fontId="13" fillId="0" borderId="4" xfId="0" applyNumberFormat="1" applyFont="1" applyBorder="1" applyAlignment="1">
      <alignment horizontal="left"/>
    </xf>
    <xf numFmtId="165" fontId="13" fillId="0" borderId="5" xfId="0" applyNumberFormat="1" applyFont="1" applyBorder="1" applyAlignment="1">
      <alignment horizontal="left"/>
    </xf>
    <xf numFmtId="0" fontId="13" fillId="0" borderId="2" xfId="0" applyFont="1" applyBorder="1" applyAlignment="1"/>
    <xf numFmtId="0" fontId="13" fillId="0" borderId="0" xfId="0" applyFont="1"/>
    <xf numFmtId="0" fontId="13" fillId="0" borderId="0" xfId="0" applyFont="1" applyFill="1" applyBorder="1" applyAlignment="1"/>
    <xf numFmtId="14" fontId="13" fillId="0" borderId="2" xfId="0" applyNumberFormat="1" applyFont="1" applyBorder="1" applyAlignment="1">
      <alignment horizontal="left"/>
    </xf>
    <xf numFmtId="0" fontId="13" fillId="0" borderId="2" xfId="0" applyFont="1" applyBorder="1" applyAlignment="1">
      <alignment horizontal="center"/>
    </xf>
    <xf numFmtId="0" fontId="15" fillId="0" borderId="1" xfId="2" applyFont="1" applyBorder="1" applyAlignment="1"/>
    <xf numFmtId="165" fontId="14" fillId="0" borderId="0" xfId="0" applyNumberFormat="1" applyFont="1" applyAlignment="1">
      <alignment horizontal="left"/>
    </xf>
    <xf numFmtId="165" fontId="13" fillId="0" borderId="0" xfId="0" applyNumberFormat="1" applyFont="1" applyAlignment="1">
      <alignment horizontal="left"/>
    </xf>
    <xf numFmtId="0" fontId="16" fillId="0" borderId="2" xfId="0" applyFont="1" applyBorder="1" applyAlignment="1"/>
    <xf numFmtId="0" fontId="16" fillId="0" borderId="0" xfId="0" applyFont="1" applyFill="1" applyBorder="1" applyAlignment="1"/>
    <xf numFmtId="49" fontId="5" fillId="0" borderId="3" xfId="0" applyNumberFormat="1" applyFont="1" applyBorder="1" applyAlignment="1">
      <alignment horizontal="left"/>
    </xf>
    <xf numFmtId="0" fontId="17" fillId="0" borderId="0" xfId="6" applyFont="1"/>
    <xf numFmtId="164" fontId="13" fillId="0" borderId="0" xfId="0" applyNumberFormat="1" applyFont="1" applyFill="1" applyBorder="1" applyAlignment="1">
      <alignment horizontal="left"/>
    </xf>
    <xf numFmtId="164" fontId="5" fillId="0" borderId="0" xfId="0" applyNumberFormat="1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0" fontId="13" fillId="0" borderId="2" xfId="0" applyFont="1" applyBorder="1" applyAlignment="1">
      <alignment horizontal="left"/>
    </xf>
    <xf numFmtId="49" fontId="5" fillId="0" borderId="0" xfId="0" applyNumberFormat="1" applyFont="1"/>
    <xf numFmtId="49" fontId="5" fillId="0" borderId="2" xfId="0" applyNumberFormat="1" applyFont="1" applyBorder="1"/>
    <xf numFmtId="0" fontId="1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</cellXfs>
  <cellStyles count="7">
    <cellStyle name="Encabezado 1" xfId="2" builtinId="16" customBuiltin="1"/>
    <cellStyle name="Encabezado 4" xfId="5" builtinId="19" customBuiltin="1"/>
    <cellStyle name="Hipervínculo" xfId="6" builtinId="8"/>
    <cellStyle name="Normal" xfId="0" builtinId="0" customBuiltin="1"/>
    <cellStyle name="Título" xfId="1" builtinId="15" customBuiltin="1"/>
    <cellStyle name="Título 2" xfId="3" builtinId="17" customBuiltin="1"/>
    <cellStyle name="Título 3" xfId="4" builtinId="18" customBuiltin="1"/>
  </cellStyles>
  <dxfs count="30">
    <dxf>
      <font>
        <strike val="0"/>
        <outline val="0"/>
        <shadow val="0"/>
        <u val="none"/>
        <vertAlign val="baseline"/>
        <sz val="10"/>
        <color theme="1"/>
        <name val="Cambria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mbria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mbria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mbria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mbria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mbri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mbria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mbria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mbria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mbri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mbria"/>
        <scheme val="minor"/>
      </font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ill>
        <patternFill patternType="none">
          <bgColor auto="1"/>
        </patternFill>
      </fill>
      <border>
        <left style="dotted">
          <color rgb="FFFF0000"/>
        </left>
        <right style="dotted">
          <color rgb="FFFF0000"/>
        </right>
        <top style="dotted">
          <color rgb="FFFF0000"/>
        </top>
        <bottom style="dotted">
          <color rgb="FFFF0000"/>
        </bottom>
      </border>
    </dxf>
    <dxf>
      <font>
        <b val="0"/>
        <i val="0"/>
        <color theme="1" tint="0.34998626667073579"/>
      </font>
      <fill>
        <patternFill patternType="none">
          <fgColor indexed="64"/>
          <bgColor auto="1"/>
        </patternFill>
      </fill>
      <border diagonalUp="0" diagonalDown="0">
        <left/>
        <right/>
        <top/>
        <bottom style="dotted">
          <color theme="0" tint="-0.24994659260841701"/>
        </bottom>
        <vertical/>
        <horizontal/>
      </border>
    </dxf>
    <dxf>
      <font>
        <b val="0"/>
        <i val="0"/>
        <color theme="1" tint="0.34998626667073579"/>
      </font>
      <fill>
        <patternFill patternType="none">
          <bgColor auto="1"/>
        </patternFill>
      </fill>
      <border diagonalUp="0" diagonalDown="0">
        <left/>
        <right/>
        <top/>
        <bottom/>
        <vertical/>
        <horizontal/>
      </border>
    </dxf>
  </dxfs>
  <tableStyles count="1" defaultTableStyle="TableStyleMedium2" defaultPivotStyle="PivotStyleLight16">
    <tableStyle name="CommercialInvoice_Table1" pivot="0" count="2">
      <tableStyleElement type="wholeTable" dxfId="29"/>
      <tableStyleElement type="headerRow" dxfId="2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221623</xdr:colOff>
      <xdr:row>0</xdr:row>
      <xdr:rowOff>0</xdr:rowOff>
    </xdr:from>
    <xdr:to>
      <xdr:col>14</xdr:col>
      <xdr:colOff>561975</xdr:colOff>
      <xdr:row>2</xdr:row>
      <xdr:rowOff>95249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55848" y="0"/>
          <a:ext cx="1359527" cy="119062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6</xdr:col>
      <xdr:colOff>1171575</xdr:colOff>
      <xdr:row>1</xdr:row>
      <xdr:rowOff>714375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943"/>
        <a:stretch/>
      </xdr:blipFill>
      <xdr:spPr>
        <a:xfrm>
          <a:off x="209550" y="257175"/>
          <a:ext cx="4029075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247650</xdr:colOff>
      <xdr:row>2</xdr:row>
      <xdr:rowOff>152401</xdr:rowOff>
    </xdr:from>
    <xdr:to>
      <xdr:col>10</xdr:col>
      <xdr:colOff>228600</xdr:colOff>
      <xdr:row>8</xdr:row>
      <xdr:rowOff>152401</xdr:rowOff>
    </xdr:to>
    <xdr:sp macro="" textlink="">
      <xdr:nvSpPr>
        <xdr:cNvPr id="2" name="Llamada rectangular 1" descr="Use esta tabla para controlar el formato condicional de la hoja de Facturación. Seleccione ACTIVAR o DESACTIVAR para habilitar o deshabilitar la regla de formato condicional para la factura." title="Sugerencia de formato condicional"/>
        <xdr:cNvSpPr/>
      </xdr:nvSpPr>
      <xdr:spPr>
        <a:xfrm>
          <a:off x="10582275" y="476251"/>
          <a:ext cx="1809750" cy="1009650"/>
        </a:xfrm>
        <a:prstGeom prst="wedgeRectCallout">
          <a:avLst>
            <a:gd name="adj1" fmla="val -67512"/>
            <a:gd name="adj2" fmla="val -23201"/>
          </a:avLst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  <a:effectLst/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en-US" sz="900">
              <a:solidFill>
                <a:schemeClr val="tx1">
                  <a:lumMod val="65000"/>
                  <a:lumOff val="35000"/>
                </a:schemeClr>
              </a:solidFill>
            </a:rPr>
            <a:t>Use esta tabla para controlar el formato condicional de la hoja de Facturación. Seleccione ACTIVAR o DESACTIVAR para habilitar o deshabilitar la regla de formato condicional para la factura.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3" name="tblFormatocondicional" displayName="tblFormatocondicional" ref="F5:G21" totalsRowShown="0" headerRowDxfId="10" dataDxfId="9">
  <tableColumns count="2">
    <tableColumn id="1" name="REGLAS DE FORMATO CONDICIONAL" dataDxfId="8"/>
    <tableColumn id="3" name="ACTIVADO/DESACTIVADO" dataDxfId="7"/>
  </tableColumns>
  <tableStyleInfo name="CommercialInvoice_Table1" showFirstColumn="0" showLastColumn="0" showRowStripes="1" showColumnStripes="0"/>
  <extLst>
    <ext xmlns:x14="http://schemas.microsoft.com/office/spreadsheetml/2009/9/main" uri="{504A1905-F514-4f6f-8877-14C23A59335A}">
      <x14:table altText="Conditional formatting rules" altTextSummary="Use this table to control conditional formatting on the Invoice sheet. Select ON or OFF to enable or disable a conditional formatting rule on the invoice."/>
    </ext>
  </extLst>
</table>
</file>

<file path=xl/tables/table2.xml><?xml version="1.0" encoding="utf-8"?>
<table xmlns="http://schemas.openxmlformats.org/spreadsheetml/2006/main" id="1" name="tblFOBTerms" displayName="tblFOBTerms" ref="A5:B12" totalsRowShown="0" headerRowDxfId="6" dataDxfId="5">
  <tableColumns count="2">
    <tableColumn id="1" name="FOB/INCOTERM" dataDxfId="4"/>
    <tableColumn id="2" name="SIGNIFICADO" dataDxfId="3"/>
  </tableColumns>
  <tableStyleInfo name="CommercialInvoice_Table1" showFirstColumn="0" showLastColumn="0" showRowStripes="1" showColumnStripes="0"/>
  <extLst>
    <ext xmlns:x14="http://schemas.microsoft.com/office/spreadsheetml/2009/9/main" uri="{504A1905-F514-4f6f-8877-14C23A59335A}">
      <x14:table altText="FOB/International Commerce terms" altTextSummary="List of FOB/Incoterm abbreviations and descriptions"/>
    </ext>
  </extLst>
</table>
</file>

<file path=xl/tables/table3.xml><?xml version="1.0" encoding="utf-8"?>
<table xmlns="http://schemas.openxmlformats.org/spreadsheetml/2006/main" id="4" name="tblOperadores" displayName="tblOperadores" ref="D5:D9" totalsRowShown="0" headerRowDxfId="2" dataDxfId="1">
  <tableColumns count="1">
    <tableColumn id="1" name="TRANSPORTISTA" dataDxfId="0"/>
  </tableColumns>
  <tableStyleInfo name="CommercialInvoice_Table1" showFirstColumn="0" showLastColumn="0" showRowStripes="1" showColumnStripes="0"/>
  <extLst>
    <ext xmlns:x14="http://schemas.microsoft.com/office/spreadsheetml/2009/9/main" uri="{504A1905-F514-4f6f-8877-14C23A59335A}">
      <x14:table altText="Carrier" altTextSummary="List of carriers, such as USPS, FedEx, UPS, etc"/>
    </ext>
  </extLst>
</table>
</file>

<file path=xl/theme/theme1.xml><?xml version="1.0" encoding="utf-8"?>
<a:theme xmlns:a="http://schemas.openxmlformats.org/drawingml/2006/main" name="Office Theme">
  <a:themeElements>
    <a:clrScheme name="Grayscale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CommercialInvoice_Fonts">
      <a:majorFont>
        <a:latin typeface="Cambria"/>
        <a:ea typeface=""/>
        <a:cs typeface=""/>
      </a:majorFont>
      <a:minorFont>
        <a:latin typeface="Cambri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ustavoteneche@empresarios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0" tint="-0.249977111117893"/>
    <pageSetUpPr autoPageBreaks="0" fitToPage="1"/>
  </sheetPr>
  <dimension ref="B1:M55"/>
  <sheetViews>
    <sheetView showGridLines="0" tabSelected="1" view="pageLayout" topLeftCell="A23" zoomScaleNormal="100" workbookViewId="0">
      <selection activeCell="B46" sqref="B46"/>
    </sheetView>
  </sheetViews>
  <sheetFormatPr baseColWidth="10" defaultColWidth="12.7109375" defaultRowHeight="12.75" x14ac:dyDescent="0.2"/>
  <cols>
    <col min="1" max="1" width="3" customWidth="1"/>
    <col min="2" max="2" width="12.7109375" customWidth="1"/>
    <col min="3" max="3" width="1.28515625" customWidth="1"/>
    <col min="4" max="4" width="12.7109375" customWidth="1"/>
    <col min="5" max="5" width="1.28515625" customWidth="1"/>
    <col min="6" max="6" width="12.7109375" customWidth="1"/>
    <col min="7" max="7" width="22" bestFit="1" customWidth="1"/>
    <col min="8" max="8" width="1.28515625" customWidth="1"/>
    <col min="9" max="9" width="12.7109375" customWidth="1"/>
    <col min="10" max="10" width="1.28515625" customWidth="1"/>
    <col min="11" max="11" width="19.5703125" bestFit="1" customWidth="1"/>
    <col min="12" max="12" width="1.28515625" customWidth="1"/>
    <col min="13" max="13" width="12.7109375" customWidth="1"/>
    <col min="14" max="14" width="1.7109375" customWidth="1"/>
  </cols>
  <sheetData>
    <row r="1" spans="2:13" ht="20.25" customHeight="1" x14ac:dyDescent="0.2"/>
    <row r="2" spans="2:13" ht="66" customHeight="1" x14ac:dyDescent="0.2"/>
    <row r="3" spans="2:13" ht="15.75" x14ac:dyDescent="0.25">
      <c r="B3" s="20" t="s">
        <v>9</v>
      </c>
      <c r="C3" s="2"/>
      <c r="D3" s="3"/>
      <c r="E3" s="4"/>
      <c r="G3" s="21" t="s">
        <v>10</v>
      </c>
      <c r="H3" s="2"/>
      <c r="I3" s="3"/>
    </row>
    <row r="4" spans="2:13" ht="20.25" customHeight="1" x14ac:dyDescent="0.2">
      <c r="B4" s="44" t="s">
        <v>89</v>
      </c>
      <c r="C4" s="11"/>
      <c r="D4" s="11"/>
      <c r="E4" s="11"/>
      <c r="F4" s="11"/>
      <c r="G4" s="36" t="s">
        <v>52</v>
      </c>
      <c r="H4" s="37"/>
      <c r="I4" s="37"/>
      <c r="J4" s="17"/>
      <c r="K4" s="17"/>
      <c r="L4" s="17"/>
      <c r="M4" s="17"/>
    </row>
    <row r="5" spans="2:13" x14ac:dyDescent="0.2">
      <c r="B5" s="45" t="s">
        <v>50</v>
      </c>
      <c r="C5" s="11"/>
      <c r="D5" s="11"/>
      <c r="E5" s="11"/>
      <c r="F5" s="11"/>
      <c r="G5" s="38" t="s">
        <v>53</v>
      </c>
      <c r="H5" s="37"/>
      <c r="I5" s="37"/>
      <c r="J5" s="17"/>
      <c r="K5" s="19"/>
      <c r="L5" s="19"/>
      <c r="M5" s="17"/>
    </row>
    <row r="6" spans="2:13" x14ac:dyDescent="0.2">
      <c r="B6" s="18" t="s">
        <v>72</v>
      </c>
      <c r="C6" s="11"/>
      <c r="D6" s="11"/>
      <c r="E6" s="11"/>
      <c r="F6" s="11"/>
      <c r="G6" s="38" t="s">
        <v>54</v>
      </c>
      <c r="H6" s="37"/>
      <c r="I6" s="37"/>
      <c r="J6" s="17"/>
      <c r="K6" s="19"/>
      <c r="L6" s="19"/>
      <c r="M6" s="17"/>
    </row>
    <row r="7" spans="2:13" x14ac:dyDescent="0.2">
      <c r="B7" s="49" t="s">
        <v>51</v>
      </c>
      <c r="C7" s="49"/>
      <c r="D7" s="49"/>
      <c r="E7" s="11"/>
      <c r="F7" s="11"/>
      <c r="G7" s="48" t="s">
        <v>55</v>
      </c>
      <c r="H7" s="48"/>
      <c r="I7" s="48"/>
      <c r="J7" s="17"/>
      <c r="K7" s="19"/>
      <c r="L7" s="19"/>
      <c r="M7" s="17"/>
    </row>
    <row r="8" spans="2:13" x14ac:dyDescent="0.2">
      <c r="B8" s="49" t="s">
        <v>71</v>
      </c>
      <c r="C8" s="49"/>
      <c r="D8" s="49"/>
      <c r="E8" s="11"/>
      <c r="F8" s="11"/>
      <c r="G8" s="48" t="s">
        <v>56</v>
      </c>
      <c r="H8" s="48"/>
      <c r="I8" s="48"/>
      <c r="J8" s="17"/>
      <c r="K8" s="19"/>
      <c r="L8" s="19"/>
      <c r="M8" s="17"/>
    </row>
    <row r="9" spans="2:13" x14ac:dyDescent="0.2">
      <c r="B9" s="47" t="s">
        <v>80</v>
      </c>
      <c r="C9" s="8"/>
      <c r="D9" s="8"/>
      <c r="E9" s="8"/>
      <c r="F9" s="8"/>
      <c r="G9" s="8"/>
      <c r="J9" s="5"/>
      <c r="K9" s="5"/>
      <c r="L9" s="5"/>
    </row>
    <row r="11" spans="2:13" ht="15.75" x14ac:dyDescent="0.25">
      <c r="B11" s="22" t="s">
        <v>9</v>
      </c>
      <c r="C11" s="10"/>
      <c r="D11" s="10"/>
      <c r="E11" s="6"/>
      <c r="F11" s="22" t="s">
        <v>11</v>
      </c>
      <c r="G11" s="10"/>
      <c r="H11" s="6"/>
      <c r="I11" s="22" t="s">
        <v>70</v>
      </c>
      <c r="J11" s="6"/>
      <c r="K11" s="23" t="s">
        <v>57</v>
      </c>
      <c r="L11" s="6"/>
      <c r="M11" s="22" t="s">
        <v>58</v>
      </c>
    </row>
    <row r="12" spans="2:13" ht="20.25" customHeight="1" x14ac:dyDescent="0.2">
      <c r="B12" s="50" t="s">
        <v>50</v>
      </c>
      <c r="C12" s="50"/>
      <c r="D12" s="50"/>
      <c r="E12" s="14"/>
      <c r="F12" s="51">
        <v>0</v>
      </c>
      <c r="G12" s="51"/>
      <c r="H12" s="14"/>
      <c r="I12" s="39">
        <v>42630</v>
      </c>
      <c r="J12" s="24"/>
      <c r="K12" s="40">
        <v>0</v>
      </c>
      <c r="L12" s="15"/>
      <c r="M12" s="16" t="s">
        <v>59</v>
      </c>
    </row>
    <row r="13" spans="2:13" x14ac:dyDescent="0.2">
      <c r="E13" s="7"/>
      <c r="H13" s="7"/>
    </row>
    <row r="14" spans="2:13" ht="15.75" x14ac:dyDescent="0.25">
      <c r="B14" s="22" t="s">
        <v>75</v>
      </c>
      <c r="C14" s="10"/>
      <c r="D14" s="10"/>
      <c r="E14" s="6"/>
      <c r="F14" s="22" t="s">
        <v>73</v>
      </c>
      <c r="G14" s="10"/>
      <c r="H14" s="6"/>
      <c r="I14" s="22" t="s">
        <v>74</v>
      </c>
      <c r="J14" s="10"/>
      <c r="K14" s="10"/>
      <c r="L14" s="10"/>
      <c r="M14" s="10"/>
    </row>
    <row r="15" spans="2:13" ht="20.25" customHeight="1" x14ac:dyDescent="0.2">
      <c r="B15" s="55" t="s">
        <v>76</v>
      </c>
      <c r="C15" s="55"/>
      <c r="D15" s="55"/>
      <c r="E15" s="14"/>
      <c r="F15" s="55" t="s">
        <v>13</v>
      </c>
      <c r="G15" s="55"/>
      <c r="H15" s="14"/>
      <c r="I15" s="54" t="str">
        <f>IFERROR(INDEX(tblFOBTerms[],MATCH(F15,tblFOBTerms[FOB/INCOTERM],0),2),"")</f>
        <v>Destino</v>
      </c>
      <c r="J15" s="54"/>
      <c r="K15" s="54"/>
      <c r="L15" s="54"/>
      <c r="M15" s="54"/>
    </row>
    <row r="17" spans="2:13" ht="3" customHeight="1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2:13" ht="3" customHeight="1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2:13" ht="3" customHeight="1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2:13" ht="3" customHeight="1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2:13" ht="3" customHeight="1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3" spans="2:13" ht="15.75" x14ac:dyDescent="0.25">
      <c r="B23" s="21" t="s">
        <v>14</v>
      </c>
      <c r="D23" s="21" t="s">
        <v>12</v>
      </c>
      <c r="E23" s="2"/>
      <c r="F23" s="2"/>
      <c r="G23" s="2"/>
      <c r="H23" s="2"/>
      <c r="I23" s="2"/>
      <c r="K23" s="21" t="s">
        <v>15</v>
      </c>
      <c r="L23" s="7"/>
      <c r="M23" s="21" t="s">
        <v>14</v>
      </c>
    </row>
    <row r="24" spans="2:13" x14ac:dyDescent="0.2">
      <c r="B24" s="32">
        <v>0</v>
      </c>
      <c r="C24" s="27"/>
      <c r="D24" s="26" t="s">
        <v>81</v>
      </c>
      <c r="E24" s="26"/>
      <c r="F24" s="26"/>
      <c r="G24" s="26"/>
      <c r="H24" s="26"/>
      <c r="I24" s="26"/>
      <c r="J24" s="27"/>
      <c r="K24" s="28">
        <v>6000</v>
      </c>
      <c r="L24" s="29"/>
      <c r="M24" s="35">
        <f t="shared" ref="M24:M40" si="0">IF(AND(K24&lt;&gt;"",B24&lt;&gt;""),B24*K24,"")</f>
        <v>0</v>
      </c>
    </row>
    <row r="25" spans="2:13" x14ac:dyDescent="0.2">
      <c r="B25" s="33">
        <v>0</v>
      </c>
      <c r="C25" s="27"/>
      <c r="D25" s="46" t="s">
        <v>82</v>
      </c>
      <c r="E25" s="46"/>
      <c r="F25" s="46"/>
      <c r="G25" s="46"/>
      <c r="H25" s="46"/>
      <c r="I25" s="46"/>
      <c r="J25" s="27"/>
      <c r="K25" s="30">
        <v>7200</v>
      </c>
      <c r="L25" s="29"/>
      <c r="M25" s="35">
        <f t="shared" si="0"/>
        <v>0</v>
      </c>
    </row>
    <row r="26" spans="2:13" x14ac:dyDescent="0.2">
      <c r="B26" s="33">
        <v>0</v>
      </c>
      <c r="C26" s="27"/>
      <c r="D26" s="25" t="s">
        <v>83</v>
      </c>
      <c r="E26" s="25"/>
      <c r="F26" s="25"/>
      <c r="G26" s="25"/>
      <c r="H26" s="25"/>
      <c r="I26" s="25"/>
      <c r="J26" s="27"/>
      <c r="K26" s="30">
        <v>14500</v>
      </c>
      <c r="L26" s="29"/>
      <c r="M26" s="35">
        <f t="shared" si="0"/>
        <v>0</v>
      </c>
    </row>
    <row r="27" spans="2:13" x14ac:dyDescent="0.2">
      <c r="B27" s="33">
        <v>0</v>
      </c>
      <c r="C27" s="27"/>
      <c r="D27" s="25" t="s">
        <v>60</v>
      </c>
      <c r="E27" s="25"/>
      <c r="F27" s="25"/>
      <c r="G27" s="25"/>
      <c r="H27" s="25"/>
      <c r="I27" s="25"/>
      <c r="J27" s="27"/>
      <c r="K27" s="30">
        <v>19500</v>
      </c>
      <c r="L27" s="29"/>
      <c r="M27" s="35">
        <f t="shared" si="0"/>
        <v>0</v>
      </c>
    </row>
    <row r="28" spans="2:13" x14ac:dyDescent="0.2">
      <c r="B28" s="33">
        <v>0</v>
      </c>
      <c r="C28" s="27"/>
      <c r="D28" s="25" t="s">
        <v>61</v>
      </c>
      <c r="E28" s="25"/>
      <c r="F28" s="25"/>
      <c r="G28" s="25"/>
      <c r="H28" s="25"/>
      <c r="I28" s="25"/>
      <c r="J28" s="27"/>
      <c r="K28" s="30">
        <v>24000</v>
      </c>
      <c r="L28" s="29"/>
      <c r="M28" s="35">
        <f t="shared" si="0"/>
        <v>0</v>
      </c>
    </row>
    <row r="29" spans="2:13" x14ac:dyDescent="0.2">
      <c r="B29" s="33">
        <v>0</v>
      </c>
      <c r="C29" s="27"/>
      <c r="D29" s="25" t="s">
        <v>62</v>
      </c>
      <c r="E29" s="25"/>
      <c r="F29" s="25"/>
      <c r="G29" s="25"/>
      <c r="H29" s="25"/>
      <c r="I29" s="25"/>
      <c r="J29" s="27"/>
      <c r="K29" s="30">
        <v>27000</v>
      </c>
      <c r="L29" s="29"/>
      <c r="M29" s="35">
        <f t="shared" si="0"/>
        <v>0</v>
      </c>
    </row>
    <row r="30" spans="2:13" x14ac:dyDescent="0.2">
      <c r="B30" s="33">
        <v>0</v>
      </c>
      <c r="C30" s="27"/>
      <c r="D30" s="25" t="s">
        <v>84</v>
      </c>
      <c r="E30" s="25"/>
      <c r="F30" s="25"/>
      <c r="G30" s="25"/>
      <c r="H30" s="25"/>
      <c r="I30" s="25"/>
      <c r="J30" s="27"/>
      <c r="K30" s="30">
        <v>4500</v>
      </c>
      <c r="L30" s="29"/>
      <c r="M30" s="35">
        <f t="shared" si="0"/>
        <v>0</v>
      </c>
    </row>
    <row r="31" spans="2:13" x14ac:dyDescent="0.2">
      <c r="B31" s="33">
        <v>0</v>
      </c>
      <c r="C31" s="27"/>
      <c r="D31" s="25" t="s">
        <v>85</v>
      </c>
      <c r="E31" s="25"/>
      <c r="F31" s="25"/>
      <c r="G31" s="25"/>
      <c r="H31" s="25"/>
      <c r="I31" s="25"/>
      <c r="J31" s="27"/>
      <c r="K31" s="30">
        <v>12500</v>
      </c>
      <c r="L31" s="29"/>
      <c r="M31" s="35">
        <f t="shared" si="0"/>
        <v>0</v>
      </c>
    </row>
    <row r="32" spans="2:13" x14ac:dyDescent="0.2">
      <c r="B32" s="33">
        <v>0</v>
      </c>
      <c r="C32" s="27"/>
      <c r="D32" s="25" t="s">
        <v>86</v>
      </c>
      <c r="E32" s="25"/>
      <c r="F32" s="25"/>
      <c r="G32" s="25"/>
      <c r="H32" s="25"/>
      <c r="I32" s="25"/>
      <c r="J32" s="27"/>
      <c r="K32" s="30">
        <f>1600*3</f>
        <v>4800</v>
      </c>
      <c r="L32" s="29"/>
      <c r="M32" s="35">
        <f t="shared" si="0"/>
        <v>0</v>
      </c>
    </row>
    <row r="33" spans="2:13" x14ac:dyDescent="0.2">
      <c r="B33" s="33">
        <v>0</v>
      </c>
      <c r="C33" s="27"/>
      <c r="D33" s="25" t="s">
        <v>87</v>
      </c>
      <c r="E33" s="25"/>
      <c r="F33" s="25"/>
      <c r="G33" s="25"/>
      <c r="H33" s="25"/>
      <c r="I33" s="25"/>
      <c r="J33" s="27"/>
      <c r="K33" s="30">
        <v>6000</v>
      </c>
      <c r="L33" s="29"/>
      <c r="M33" s="35">
        <f t="shared" si="0"/>
        <v>0</v>
      </c>
    </row>
    <row r="34" spans="2:13" x14ac:dyDescent="0.2">
      <c r="B34" s="33">
        <v>0</v>
      </c>
      <c r="C34" s="27"/>
      <c r="D34" s="25" t="s">
        <v>63</v>
      </c>
      <c r="E34" s="25"/>
      <c r="F34" s="25"/>
      <c r="G34" s="25"/>
      <c r="H34" s="25"/>
      <c r="I34" s="25"/>
      <c r="J34" s="27"/>
      <c r="K34" s="30">
        <v>420000</v>
      </c>
      <c r="L34" s="29"/>
      <c r="M34" s="35">
        <f t="shared" si="0"/>
        <v>0</v>
      </c>
    </row>
    <row r="35" spans="2:13" x14ac:dyDescent="0.2">
      <c r="B35" s="33">
        <v>0</v>
      </c>
      <c r="C35" s="27"/>
      <c r="D35" s="25" t="s">
        <v>64</v>
      </c>
      <c r="E35" s="25"/>
      <c r="F35" s="25"/>
      <c r="G35" s="25"/>
      <c r="H35" s="25"/>
      <c r="I35" s="25"/>
      <c r="J35" s="27"/>
      <c r="K35" s="30">
        <v>420000</v>
      </c>
      <c r="L35" s="29"/>
      <c r="M35" s="35">
        <f t="shared" si="0"/>
        <v>0</v>
      </c>
    </row>
    <row r="36" spans="2:13" x14ac:dyDescent="0.2">
      <c r="B36" s="33">
        <v>0</v>
      </c>
      <c r="C36" s="27"/>
      <c r="D36" s="25" t="s">
        <v>65</v>
      </c>
      <c r="E36" s="25"/>
      <c r="F36" s="25"/>
      <c r="G36" s="25"/>
      <c r="H36" s="25"/>
      <c r="I36" s="25"/>
      <c r="J36" s="27"/>
      <c r="K36" s="30">
        <v>220000</v>
      </c>
      <c r="L36" s="29"/>
      <c r="M36" s="35">
        <f t="shared" si="0"/>
        <v>0</v>
      </c>
    </row>
    <row r="37" spans="2:13" x14ac:dyDescent="0.2">
      <c r="B37" s="33">
        <v>0</v>
      </c>
      <c r="C37" s="27"/>
      <c r="D37" s="25" t="s">
        <v>66</v>
      </c>
      <c r="E37" s="25"/>
      <c r="F37" s="25"/>
      <c r="G37" s="25"/>
      <c r="H37" s="25"/>
      <c r="I37" s="25"/>
      <c r="J37" s="27"/>
      <c r="K37" s="30">
        <v>220000</v>
      </c>
      <c r="L37" s="29"/>
      <c r="M37" s="35">
        <f t="shared" si="0"/>
        <v>0</v>
      </c>
    </row>
    <row r="38" spans="2:13" x14ac:dyDescent="0.2">
      <c r="B38" s="33">
        <v>0</v>
      </c>
      <c r="C38" s="27"/>
      <c r="D38" s="25" t="s">
        <v>67</v>
      </c>
      <c r="E38" s="25"/>
      <c r="F38" s="25"/>
      <c r="G38" s="25"/>
      <c r="H38" s="25"/>
      <c r="I38" s="25"/>
      <c r="J38" s="27"/>
      <c r="K38" s="30">
        <v>6000</v>
      </c>
      <c r="L38" s="29"/>
      <c r="M38" s="35">
        <f t="shared" si="0"/>
        <v>0</v>
      </c>
    </row>
    <row r="39" spans="2:13" x14ac:dyDescent="0.2">
      <c r="B39" s="33">
        <v>0</v>
      </c>
      <c r="C39" s="27"/>
      <c r="D39" s="56" t="s">
        <v>68</v>
      </c>
      <c r="E39" s="56"/>
      <c r="F39" s="56"/>
      <c r="G39" s="56"/>
      <c r="H39" s="56"/>
      <c r="I39" s="56"/>
      <c r="J39" s="27"/>
      <c r="K39" s="30">
        <v>1500</v>
      </c>
      <c r="L39" s="29"/>
      <c r="M39" s="35">
        <f t="shared" si="0"/>
        <v>0</v>
      </c>
    </row>
    <row r="40" spans="2:13" x14ac:dyDescent="0.2">
      <c r="B40" s="34">
        <v>0</v>
      </c>
      <c r="C40" s="27"/>
      <c r="D40" s="57" t="s">
        <v>88</v>
      </c>
      <c r="E40" s="57"/>
      <c r="F40" s="57"/>
      <c r="G40" s="57"/>
      <c r="H40" s="57"/>
      <c r="I40" s="57"/>
      <c r="J40" s="27"/>
      <c r="K40" s="31">
        <v>0</v>
      </c>
      <c r="L40" s="29"/>
      <c r="M40" s="35">
        <f t="shared" si="0"/>
        <v>0</v>
      </c>
    </row>
    <row r="41" spans="2:13" x14ac:dyDescent="0.2">
      <c r="B41" s="58" t="s">
        <v>90</v>
      </c>
      <c r="C41" s="58"/>
      <c r="D41" s="58"/>
      <c r="E41" s="58"/>
      <c r="F41" s="58"/>
      <c r="G41" s="58"/>
      <c r="H41" s="58"/>
      <c r="I41" s="58"/>
      <c r="J41" s="11"/>
      <c r="K41" s="11" t="s">
        <v>4</v>
      </c>
      <c r="L41" s="11"/>
      <c r="M41" s="43">
        <f>SUM(M24:M40)</f>
        <v>0</v>
      </c>
    </row>
    <row r="42" spans="2:13" x14ac:dyDescent="0.2">
      <c r="B42" s="58"/>
      <c r="C42" s="58"/>
      <c r="D42" s="58"/>
      <c r="E42" s="58"/>
      <c r="F42" s="58"/>
      <c r="G42" s="58"/>
      <c r="H42" s="58"/>
      <c r="I42" s="58"/>
      <c r="J42" s="11"/>
      <c r="K42" s="11" t="s">
        <v>16</v>
      </c>
      <c r="L42" s="11"/>
      <c r="M42" s="43">
        <v>0</v>
      </c>
    </row>
    <row r="43" spans="2:13" x14ac:dyDescent="0.2">
      <c r="B43" s="58"/>
      <c r="C43" s="58"/>
      <c r="D43" s="58"/>
      <c r="E43" s="58"/>
      <c r="F43" s="58"/>
      <c r="G43" s="58"/>
      <c r="H43" s="58"/>
      <c r="I43" s="58"/>
      <c r="J43" s="11"/>
      <c r="K43" s="11" t="s">
        <v>17</v>
      </c>
      <c r="L43" s="11"/>
      <c r="M43" s="43">
        <v>0</v>
      </c>
    </row>
    <row r="44" spans="2:13" x14ac:dyDescent="0.2">
      <c r="B44" s="58"/>
      <c r="C44" s="58"/>
      <c r="D44" s="58"/>
      <c r="E44" s="58"/>
      <c r="F44" s="58"/>
      <c r="G44" s="58"/>
      <c r="H44" s="58"/>
      <c r="I44" s="58"/>
      <c r="J44" s="11"/>
      <c r="K44" s="11" t="s">
        <v>18</v>
      </c>
      <c r="L44" s="11"/>
      <c r="M44" s="43">
        <v>0</v>
      </c>
    </row>
    <row r="45" spans="2:13" x14ac:dyDescent="0.2">
      <c r="B45" s="58"/>
      <c r="C45" s="58"/>
      <c r="D45" s="58"/>
      <c r="E45" s="58"/>
      <c r="F45" s="58"/>
      <c r="G45" s="58"/>
      <c r="H45" s="58"/>
      <c r="I45" s="58"/>
      <c r="J45" s="11"/>
      <c r="K45" s="13" t="s">
        <v>69</v>
      </c>
      <c r="L45" s="13"/>
      <c r="M45" s="42">
        <f>SUM(Otros,Impuestostotal,Subtotal)</f>
        <v>0</v>
      </c>
    </row>
    <row r="46" spans="2:13" ht="3" customHeight="1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2:13" ht="3" customHeight="1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2:13" ht="3" customHeight="1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2:13" ht="3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2:13" ht="3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2" spans="2:13" ht="15.75" x14ac:dyDescent="0.25">
      <c r="B52" s="41" t="s">
        <v>19</v>
      </c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2:13" x14ac:dyDescent="0.2">
      <c r="B53" s="53" t="s">
        <v>77</v>
      </c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</row>
    <row r="54" spans="2:13" x14ac:dyDescent="0.2">
      <c r="B54" s="52" t="s">
        <v>78</v>
      </c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</row>
    <row r="55" spans="2:13" x14ac:dyDescent="0.2">
      <c r="B55" t="s">
        <v>79</v>
      </c>
    </row>
  </sheetData>
  <mergeCells count="14">
    <mergeCell ref="B54:M54"/>
    <mergeCell ref="B53:M53"/>
    <mergeCell ref="I15:M15"/>
    <mergeCell ref="F15:G15"/>
    <mergeCell ref="B15:D15"/>
    <mergeCell ref="D39:I39"/>
    <mergeCell ref="D40:I40"/>
    <mergeCell ref="B41:I45"/>
    <mergeCell ref="G8:I8"/>
    <mergeCell ref="G7:I7"/>
    <mergeCell ref="B8:D8"/>
    <mergeCell ref="B7:D7"/>
    <mergeCell ref="B12:D12"/>
    <mergeCell ref="F12:G12"/>
  </mergeCells>
  <conditionalFormatting sqref="B4">
    <cfRule type="expression" dxfId="27" priority="34">
      <formula>(VendedorNombre="")*bVendedorNombre</formula>
    </cfRule>
  </conditionalFormatting>
  <conditionalFormatting sqref="G4">
    <cfRule type="expression" dxfId="26" priority="29">
      <formula>(Nombredelcomprador="")*bNombredelcomprador</formula>
    </cfRule>
  </conditionalFormatting>
  <conditionalFormatting sqref="F12:G12">
    <cfRule type="expression" dxfId="25" priority="24">
      <formula>(invPOnúmero="")*bPOnúmero</formula>
    </cfRule>
  </conditionalFormatting>
  <conditionalFormatting sqref="B12:D12">
    <cfRule type="expression" dxfId="24" priority="23">
      <formula>(invSalesperson="")*bVendedor</formula>
    </cfRule>
  </conditionalFormatting>
  <conditionalFormatting sqref="M12">
    <cfRule type="expression" dxfId="23" priority="22">
      <formula>(invShippedVia="")*bShippedVia</formula>
    </cfRule>
  </conditionalFormatting>
  <conditionalFormatting sqref="B15:D15">
    <cfRule type="expression" dxfId="22" priority="21">
      <formula>(invTerms="")*bTerms</formula>
    </cfRule>
  </conditionalFormatting>
  <conditionalFormatting sqref="F15:G15">
    <cfRule type="expression" dxfId="21" priority="20">
      <formula>(invFOBIncoterm="")*bFOBIncoterm</formula>
    </cfRule>
  </conditionalFormatting>
  <conditionalFormatting sqref="K12">
    <cfRule type="expression" dxfId="20" priority="19">
      <formula>(invNumPackages="")*bnúmerodepaquetes</formula>
    </cfRule>
  </conditionalFormatting>
  <conditionalFormatting sqref="B5">
    <cfRule type="expression" dxfId="19" priority="10">
      <formula>(VendedorDirección="")*bVendedorDirección</formula>
    </cfRule>
  </conditionalFormatting>
  <conditionalFormatting sqref="B6">
    <cfRule type="expression" dxfId="18" priority="8">
      <formula>(SellerCityStateZip="")*bVendedorCiudad</formula>
    </cfRule>
  </conditionalFormatting>
  <conditionalFormatting sqref="B7">
    <cfRule type="expression" dxfId="17" priority="7">
      <formula>(Vendedorteléfono="")*bVendedorteléfono</formula>
    </cfRule>
  </conditionalFormatting>
  <conditionalFormatting sqref="B8">
    <cfRule type="expression" dxfId="16" priority="6">
      <formula>(VendedorFax="")*bVendedorFax</formula>
    </cfRule>
  </conditionalFormatting>
  <conditionalFormatting sqref="G5">
    <cfRule type="expression" dxfId="15" priority="5">
      <formula>(CompradorDirección="")*bCompradorDirección</formula>
    </cfRule>
  </conditionalFormatting>
  <conditionalFormatting sqref="G6">
    <cfRule type="expression" dxfId="14" priority="4">
      <formula>(BuyerCityStateZip="")*bCompradorCiudad</formula>
    </cfRule>
  </conditionalFormatting>
  <conditionalFormatting sqref="G7">
    <cfRule type="expression" dxfId="13" priority="3">
      <formula>(Compradorteléfono="")*bCompradorteléfono</formula>
    </cfRule>
  </conditionalFormatting>
  <conditionalFormatting sqref="G8">
    <cfRule type="expression" dxfId="12" priority="2">
      <formula>(CompradorFax="")*bCompradorFax</formula>
    </cfRule>
  </conditionalFormatting>
  <conditionalFormatting sqref="I12">
    <cfRule type="expression" dxfId="11" priority="1">
      <formula>$I$12=""</formula>
    </cfRule>
  </conditionalFormatting>
  <hyperlinks>
    <hyperlink ref="B9" r:id="rId1" display="gustavoteneche@empresarios.com"/>
  </hyperlinks>
  <printOptions horizontalCentered="1"/>
  <pageMargins left="0.25" right="0.25" top="0.75" bottom="0.75" header="0.3" footer="0.3"/>
  <pageSetup scale="80" orientation="portrait" r:id="rId2"/>
  <headerFooter>
    <oddHeader>&amp;C&amp;"-,Negrita"&amp;KFF0000COTICE USTED MISMO SU PEDIDO
MAS INFORMACION 
CEL 3178149055 - 3125395738</oddHead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1" tint="0.249977111117893"/>
    <pageSetUpPr autoPageBreaks="0"/>
  </sheetPr>
  <dimension ref="A2:G21"/>
  <sheetViews>
    <sheetView showGridLines="0" zoomScaleNormal="100" workbookViewId="0"/>
  </sheetViews>
  <sheetFormatPr baseColWidth="10" defaultColWidth="9.140625" defaultRowHeight="12.75" x14ac:dyDescent="0.2"/>
  <cols>
    <col min="1" max="1" width="20.42578125" customWidth="1"/>
    <col min="2" max="2" width="27.42578125" customWidth="1"/>
    <col min="3" max="3" width="3.85546875" customWidth="1"/>
    <col min="4" max="4" width="23.28515625" customWidth="1"/>
    <col min="5" max="5" width="3.85546875" customWidth="1"/>
    <col min="6" max="6" width="60" customWidth="1"/>
    <col min="7" max="7" width="28.140625" bestFit="1" customWidth="1"/>
  </cols>
  <sheetData>
    <row r="2" spans="1:7" x14ac:dyDescent="0.2">
      <c r="A2" s="59" t="s">
        <v>20</v>
      </c>
      <c r="B2" s="59"/>
      <c r="C2" s="59"/>
      <c r="D2" s="59"/>
      <c r="E2" s="59"/>
      <c r="F2" s="59"/>
      <c r="G2" s="59"/>
    </row>
    <row r="3" spans="1:7" x14ac:dyDescent="0.2">
      <c r="A3" s="1"/>
      <c r="B3" s="1"/>
    </row>
    <row r="5" spans="1:7" ht="15.75" x14ac:dyDescent="0.25">
      <c r="A5" s="9" t="s">
        <v>8</v>
      </c>
      <c r="B5" s="9" t="s">
        <v>21</v>
      </c>
      <c r="D5" s="9" t="s">
        <v>22</v>
      </c>
      <c r="F5" s="9" t="s">
        <v>46</v>
      </c>
      <c r="G5" s="9" t="s">
        <v>49</v>
      </c>
    </row>
    <row r="6" spans="1:7" s="11" customFormat="1" x14ac:dyDescent="0.2">
      <c r="A6" s="11" t="s">
        <v>0</v>
      </c>
      <c r="B6" s="11" t="s">
        <v>23</v>
      </c>
      <c r="D6" s="11" t="s">
        <v>5</v>
      </c>
      <c r="F6" s="11" t="s">
        <v>30</v>
      </c>
      <c r="G6" s="12" t="s">
        <v>47</v>
      </c>
    </row>
    <row r="7" spans="1:7" s="11" customFormat="1" x14ac:dyDescent="0.2">
      <c r="A7" s="11" t="s">
        <v>1</v>
      </c>
      <c r="B7" s="11" t="s">
        <v>24</v>
      </c>
      <c r="D7" s="11" t="s">
        <v>6</v>
      </c>
      <c r="F7" s="11" t="s">
        <v>31</v>
      </c>
      <c r="G7" s="12" t="s">
        <v>47</v>
      </c>
    </row>
    <row r="8" spans="1:7" s="11" customFormat="1" x14ac:dyDescent="0.2">
      <c r="A8" s="11" t="s">
        <v>2</v>
      </c>
      <c r="B8" s="11" t="s">
        <v>25</v>
      </c>
      <c r="D8" s="11" t="s">
        <v>7</v>
      </c>
      <c r="F8" s="11" t="s">
        <v>32</v>
      </c>
      <c r="G8" s="12" t="s">
        <v>47</v>
      </c>
    </row>
    <row r="9" spans="1:7" s="11" customFormat="1" x14ac:dyDescent="0.2">
      <c r="A9" s="11" t="s">
        <v>3</v>
      </c>
      <c r="B9" s="11" t="s">
        <v>26</v>
      </c>
      <c r="D9" s="11" t="s">
        <v>18</v>
      </c>
      <c r="F9" s="11" t="s">
        <v>33</v>
      </c>
      <c r="G9" s="12" t="s">
        <v>47</v>
      </c>
    </row>
    <row r="10" spans="1:7" s="11" customFormat="1" x14ac:dyDescent="0.2">
      <c r="A10" s="11" t="s">
        <v>27</v>
      </c>
      <c r="B10" s="11" t="s">
        <v>27</v>
      </c>
      <c r="F10" s="11" t="s">
        <v>34</v>
      </c>
      <c r="G10" s="12" t="s">
        <v>48</v>
      </c>
    </row>
    <row r="11" spans="1:7" s="11" customFormat="1" x14ac:dyDescent="0.2">
      <c r="A11" s="11" t="s">
        <v>28</v>
      </c>
      <c r="B11" s="11" t="s">
        <v>29</v>
      </c>
      <c r="F11" s="11" t="s">
        <v>35</v>
      </c>
      <c r="G11" s="12" t="s">
        <v>47</v>
      </c>
    </row>
    <row r="12" spans="1:7" s="11" customFormat="1" x14ac:dyDescent="0.2">
      <c r="A12" s="11" t="s">
        <v>13</v>
      </c>
      <c r="B12" s="11" t="s">
        <v>29</v>
      </c>
      <c r="F12" s="11" t="s">
        <v>36</v>
      </c>
      <c r="G12" s="12" t="s">
        <v>47</v>
      </c>
    </row>
    <row r="13" spans="1:7" s="11" customFormat="1" x14ac:dyDescent="0.2">
      <c r="F13" s="11" t="s">
        <v>37</v>
      </c>
      <c r="G13" s="12" t="s">
        <v>47</v>
      </c>
    </row>
    <row r="14" spans="1:7" s="11" customFormat="1" x14ac:dyDescent="0.2">
      <c r="F14" s="11" t="s">
        <v>38</v>
      </c>
      <c r="G14" s="12" t="s">
        <v>47</v>
      </c>
    </row>
    <row r="15" spans="1:7" s="11" customFormat="1" x14ac:dyDescent="0.2">
      <c r="F15" s="11" t="s">
        <v>39</v>
      </c>
      <c r="G15" s="12" t="s">
        <v>48</v>
      </c>
    </row>
    <row r="16" spans="1:7" s="11" customFormat="1" x14ac:dyDescent="0.2">
      <c r="F16" s="11" t="s">
        <v>40</v>
      </c>
      <c r="G16" s="12" t="s">
        <v>47</v>
      </c>
    </row>
    <row r="17" spans="6:7" s="11" customFormat="1" x14ac:dyDescent="0.2">
      <c r="F17" s="11" t="s">
        <v>41</v>
      </c>
      <c r="G17" s="12" t="s">
        <v>47</v>
      </c>
    </row>
    <row r="18" spans="6:7" s="11" customFormat="1" x14ac:dyDescent="0.2">
      <c r="F18" s="11" t="s">
        <v>42</v>
      </c>
      <c r="G18" s="12" t="s">
        <v>47</v>
      </c>
    </row>
    <row r="19" spans="6:7" s="11" customFormat="1" x14ac:dyDescent="0.2">
      <c r="F19" s="11" t="s">
        <v>43</v>
      </c>
      <c r="G19" s="12" t="s">
        <v>48</v>
      </c>
    </row>
    <row r="20" spans="6:7" s="11" customFormat="1" x14ac:dyDescent="0.2">
      <c r="F20" s="11" t="s">
        <v>44</v>
      </c>
      <c r="G20" s="12" t="s">
        <v>48</v>
      </c>
    </row>
    <row r="21" spans="6:7" s="11" customFormat="1" x14ac:dyDescent="0.2">
      <c r="F21" s="11" t="s">
        <v>45</v>
      </c>
      <c r="G21" s="12" t="s">
        <v>47</v>
      </c>
    </row>
  </sheetData>
  <mergeCells count="1">
    <mergeCell ref="A2:G2"/>
  </mergeCells>
  <dataValidations count="1">
    <dataValidation type="list" allowBlank="1" showInputMessage="1" showErrorMessage="1" sqref="G6:G21">
      <formula1>"ACTIVADO,DESACTIVADO"</formula1>
    </dataValidation>
  </dataValidations>
  <pageMargins left="0.7" right="0.7" top="0.75" bottom="0.75" header="0.3" footer="0.3"/>
  <pageSetup orientation="landscape" r:id="rId1"/>
  <drawing r:id="rId2"/>
  <tableParts count="3">
    <tablePart r:id="rId3"/>
    <tablePart r:id="rId4"/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E9AF64C7-C34D-4735-87E3-67F2A1E8819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24</vt:i4>
      </vt:variant>
    </vt:vector>
  </HeadingPairs>
  <TitlesOfParts>
    <vt:vector size="26" baseType="lpstr">
      <vt:lpstr>Factura</vt:lpstr>
      <vt:lpstr>Configuración</vt:lpstr>
      <vt:lpstr>BuyerCityStateZip</vt:lpstr>
      <vt:lpstr>CompradorDirección</vt:lpstr>
      <vt:lpstr>CompradorFax</vt:lpstr>
      <vt:lpstr>Compradorteléfono</vt:lpstr>
      <vt:lpstr>Impuestostotal</vt:lpstr>
      <vt:lpstr>invDesc</vt:lpstr>
      <vt:lpstr>invFOBIncoterm</vt:lpstr>
      <vt:lpstr>invNumPackages</vt:lpstr>
      <vt:lpstr>invPOnúmero</vt:lpstr>
      <vt:lpstr>invSalesperson</vt:lpstr>
      <vt:lpstr>invShippedVia</vt:lpstr>
      <vt:lpstr>invTerms</vt:lpstr>
      <vt:lpstr>Nombredelcomprador</vt:lpstr>
      <vt:lpstr>Otros</vt:lpstr>
      <vt:lpstr>SellerCityStateZip</vt:lpstr>
      <vt:lpstr>ShipTerms</vt:lpstr>
      <vt:lpstr>Subtotal</vt:lpstr>
      <vt:lpstr>TaxRate</vt:lpstr>
      <vt:lpstr>Totalgeneral</vt:lpstr>
      <vt:lpstr>Transportista</vt:lpstr>
      <vt:lpstr>VendedorDirección</vt:lpstr>
      <vt:lpstr>VendedorFax</vt:lpstr>
      <vt:lpstr>VendedorNombre</vt:lpstr>
      <vt:lpstr>Vendedorteléfono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keywords/>
  <cp:lastModifiedBy/>
  <dcterms:created xsi:type="dcterms:W3CDTF">2016-04-08T21:20:44Z</dcterms:created>
  <dcterms:modified xsi:type="dcterms:W3CDTF">2016-09-17T20:38:30Z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TC031076399991</vt:lpwstr>
  </property>
</Properties>
</file>